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MEĐUBANKOVNI PLATNI SUSTAVI - STATISTIKA\EuroNKS-SCT i EuroNKS-SDD STATISTIKA ZA WEB - LEKTORIRANO\2024_EuroNKS-SCT_EuroNKS-SDD\OBJAVA-WEB-2024\Tablice-engleska verzija\EuroNCS SCT\"/>
    </mc:Choice>
  </mc:AlternateContent>
  <bookViews>
    <workbookView xWindow="90" yWindow="120" windowWidth="11220" windowHeight="8940"/>
  </bookViews>
  <sheets>
    <sheet name="total number of trans" sheetId="1" r:id="rId1"/>
  </sheets>
  <calcPr calcId="162913"/>
</workbook>
</file>

<file path=xl/calcChain.xml><?xml version="1.0" encoding="utf-8"?>
<calcChain xmlns="http://schemas.openxmlformats.org/spreadsheetml/2006/main">
  <c r="P13" i="1" l="1"/>
  <c r="U18" i="1" l="1"/>
  <c r="M8" i="1" l="1"/>
  <c r="L8" i="1" s="1"/>
  <c r="M9" i="1"/>
  <c r="L9" i="1" s="1"/>
  <c r="M10" i="1"/>
  <c r="L10" i="1" s="1"/>
  <c r="M11" i="1"/>
  <c r="L11" i="1" s="1"/>
  <c r="M7" i="1"/>
  <c r="L7" i="1" s="1"/>
  <c r="T11" i="1" l="1"/>
  <c r="S11" i="1"/>
  <c r="R11" i="1"/>
  <c r="Q11" i="1"/>
  <c r="T18" i="1"/>
  <c r="S18" i="1"/>
  <c r="R18" i="1"/>
  <c r="Q18" i="1"/>
  <c r="Q17" i="1"/>
  <c r="T16" i="1"/>
  <c r="S16" i="1"/>
  <c r="R16" i="1"/>
  <c r="Q16" i="1"/>
  <c r="J7" i="1" l="1"/>
  <c r="D7" i="1" l="1"/>
  <c r="F7" i="1"/>
  <c r="H7" i="1"/>
  <c r="N7" i="1" l="1"/>
  <c r="H8" i="1"/>
  <c r="D8" i="1" l="1"/>
  <c r="F8" i="1"/>
  <c r="J8" i="1"/>
  <c r="D9" i="1"/>
  <c r="N8" i="1" l="1"/>
  <c r="H9" i="1"/>
  <c r="F9" i="1"/>
  <c r="J9" i="1"/>
  <c r="J10" i="1"/>
  <c r="D10" i="1"/>
  <c r="N9" i="1" l="1"/>
  <c r="F10" i="1"/>
  <c r="H10" i="1"/>
  <c r="J11" i="1"/>
  <c r="N10" i="1" l="1"/>
  <c r="F11" i="1"/>
  <c r="D11" i="1"/>
  <c r="H11" i="1"/>
  <c r="T17" i="1"/>
  <c r="T13" i="1"/>
  <c r="O11" i="1" l="1"/>
  <c r="N11" i="1"/>
  <c r="P11" i="1"/>
  <c r="P17" i="1"/>
  <c r="P18" i="1"/>
  <c r="S17" i="1"/>
  <c r="R17" i="1"/>
  <c r="S13" i="1"/>
  <c r="R13" i="1"/>
  <c r="Q13" i="1"/>
</calcChain>
</file>

<file path=xl/sharedStrings.xml><?xml version="1.0" encoding="utf-8"?>
<sst xmlns="http://schemas.openxmlformats.org/spreadsheetml/2006/main" count="33" uniqueCount="17">
  <si>
    <t>2020.</t>
  </si>
  <si>
    <t>2021.</t>
  </si>
  <si>
    <t>2022.</t>
  </si>
  <si>
    <t>2023.*</t>
  </si>
  <si>
    <t>2024.</t>
  </si>
  <si>
    <t>EuroNCS-SCT - total number of payment transactions by clearing cycles</t>
  </si>
  <si>
    <t>Year</t>
  </si>
  <si>
    <t>1st cycle</t>
  </si>
  <si>
    <t>2nd cycle</t>
  </si>
  <si>
    <t>3rd cycle</t>
  </si>
  <si>
    <t>4th cycle</t>
  </si>
  <si>
    <t>5th cycle</t>
  </si>
  <si>
    <t>Total</t>
  </si>
  <si>
    <t>Source: FINA</t>
  </si>
  <si>
    <t>* The presented statistical data for the year 2023 differ significantly from previous years due to the adoption of the euro as the national currency in the Republic of Croatia on January 1, 2023.         The processing of all transactions from the National Clearing System (NKS), which stopped working, was completely taken over by EuroNKS.</t>
  </si>
  <si>
    <t>Volume</t>
  </si>
  <si>
    <t>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</si>
</sst>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8"/>
      <color theme="1"/>
      <name val="Arial"/>
      <family val="2"/>
      <charset val="238"/>
    </font>
    <font>
      <sz val="12"/>
      <name val="Arial"/>
      <family val="2"/>
      <charset val="238"/>
    </font>
    <font>
      <sz val="10"/>
      <name val="Arial"/>
      <family val="2"/>
      <charset val="238"/>
    </font>
    <font>
      <sz val="8"/>
      <name val="Arial"/>
      <family val="2"/>
      <charset val="238"/>
    </font>
    <font>
      <sz val="11"/>
      <color theme="1"/>
      <name val="Calibri"/>
      <family val="2"/>
      <charset val="238"/>
      <scheme val="minor"/>
    </font>
    <font>
      <sz val="11"/>
      <color theme="0"/>
      <name val="Calibri"/>
      <family val="2"/>
      <charset val="238"/>
      <scheme val="minor"/>
    </font>
    <font>
      <sz val="8"/>
      <color theme="1"/>
      <name val="Arial"/>
      <family val="2"/>
      <charset val="238"/>
    </font>
    <font>
      <b/>
      <sz val="12"/>
      <name val="Arial"/>
      <family val="2"/>
      <charset val="238"/>
    </font>
    <font>
      <b/>
      <sz val="11"/>
      <color theme="3"/>
      <name val="Calibri"/>
      <family val="2"/>
      <charset val="238"/>
      <scheme val="minor"/>
    </font>
    <font>
      <u/>
      <sz val="8"/>
      <color theme="10"/>
      <name val="Arial"/>
      <family val="2"/>
      <charset val="238"/>
    </font>
    <font>
      <b/>
      <sz val="8"/>
      <color theme="1"/>
      <name val="Arial"/>
      <family val="2"/>
      <charset val="238"/>
    </font>
    <font>
      <sz val="7"/>
      <color theme="1"/>
      <name val="Arial"/>
      <family val="2"/>
      <charset val="238"/>
    </font>
    <font>
      <b/>
      <sz val="11"/>
      <color theme="1"/>
      <name val="Calibri"/>
      <family val="2"/>
      <charset val="238"/>
      <scheme val="minor"/>
    </font>
    <font>
      <sz val="8"/>
      <color rgb="FFFF0000"/>
      <name val="Arial"/>
      <family val="2"/>
      <charset val="238"/>
    </font>
    <font>
      <sz val="8"/>
      <color theme="0"/>
      <name val="Arial"/>
      <family val="2"/>
      <charset val="238"/>
    </font>
    <font>
      <b/>
      <sz val="8"/>
      <color theme="0"/>
      <name val="Arial"/>
      <family val="2"/>
      <charset val="238"/>
    </font>
  </fonts>
  <fills count="2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right/>
      <top/>
      <bottom style="thin">
        <color indexed="64"/>
      </bottom>
      <diagonal/>
    </border>
    <border>
      <left/>
      <right/>
      <top/>
      <bottom style="medium">
        <color theme="4" tint="0.39997558519241921"/>
      </bottom>
      <diagonal/>
    </border>
    <border>
      <left/>
      <right/>
      <top style="thin">
        <color theme="4"/>
      </top>
      <bottom style="double">
        <color theme="4"/>
      </bottom>
      <diagonal/>
    </border>
    <border>
      <left/>
      <right/>
      <top/>
      <bottom style="thin">
        <color rgb="FFFF0000"/>
      </bottom>
      <diagonal/>
    </border>
    <border>
      <left/>
      <right/>
      <top style="thin">
        <color rgb="FFFF0000"/>
      </top>
      <bottom style="thin">
        <color rgb="FFFF0000"/>
      </bottom>
      <diagonal/>
    </border>
    <border>
      <left/>
      <right/>
      <top style="thin">
        <color rgb="FFFF0000"/>
      </top>
      <bottom/>
      <diagonal/>
    </border>
  </borders>
  <cellStyleXfs count="40">
    <xf numFmtId="164" fontId="0" fillId="0" borderId="0" applyNumberFormat="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164" fontId="9"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7" fillId="0" borderId="0" applyNumberFormat="0" applyFill="0" applyBorder="0" applyAlignment="0" applyProtection="0"/>
    <xf numFmtId="0" fontId="2" fillId="0" borderId="0" applyNumberFormat="0" applyFill="0" applyAlignment="0" applyProtection="0"/>
    <xf numFmtId="0" fontId="8" fillId="0" borderId="2" applyNumberFormat="0" applyFill="0" applyAlignment="0" applyProtection="0"/>
    <xf numFmtId="0" fontId="8" fillId="0" borderId="0" applyNumberFormat="0" applyFill="0" applyBorder="0" applyAlignment="0" applyProtection="0"/>
    <xf numFmtId="0" fontId="2" fillId="0" borderId="0"/>
    <xf numFmtId="9" fontId="1" fillId="0" borderId="0" applyFont="0" applyFill="0" applyBorder="0" applyAlignment="0" applyProtection="0"/>
    <xf numFmtId="0" fontId="12" fillId="0" borderId="3" applyNumberFormat="0" applyFill="0" applyAlignment="0" applyProtection="0"/>
    <xf numFmtId="164" fontId="10" fillId="0" borderId="0" applyNumberFormat="0" applyFill="0" applyBorder="0" applyAlignment="0" applyProtection="0"/>
    <xf numFmtId="164" fontId="11" fillId="0" borderId="0" applyNumberFormat="0" applyFill="0" applyBorder="0" applyAlignment="0" applyProtection="0"/>
    <xf numFmtId="164" fontId="6" fillId="0" borderId="1" applyNumberFormat="0" applyFont="0" applyFill="0" applyAlignment="0" applyProtection="0"/>
    <xf numFmtId="164" fontId="10" fillId="0" borderId="1" applyNumberFormat="0" applyFill="0" applyAlignment="0" applyProtection="0"/>
    <xf numFmtId="164" fontId="10" fillId="0" borderId="4" applyNumberFormat="0" applyFill="0" applyAlignment="0" applyProtection="0"/>
    <xf numFmtId="164" fontId="6" fillId="0" borderId="4" applyNumberFormat="0" applyFill="0" applyAlignment="0" applyProtection="0"/>
    <xf numFmtId="164" fontId="10" fillId="0" borderId="5" applyNumberFormat="0" applyProtection="0">
      <alignment horizontal="right" vertical="center" wrapText="1"/>
    </xf>
  </cellStyleXfs>
  <cellXfs count="54">
    <xf numFmtId="0" fontId="0" fillId="0" borderId="0" xfId="0" applyNumberFormat="1"/>
    <xf numFmtId="3" fontId="3" fillId="0" borderId="0" xfId="30" applyNumberFormat="1" applyFont="1" applyFill="1" applyBorder="1" applyAlignment="1">
      <alignment vertical="center"/>
    </xf>
    <xf numFmtId="10" fontId="14" fillId="0" borderId="0" xfId="0" applyNumberFormat="1" applyFont="1" applyFill="1" applyBorder="1" applyAlignment="1">
      <alignment vertical="center"/>
    </xf>
    <xf numFmtId="0" fontId="3" fillId="0" borderId="0" xfId="0" applyNumberFormat="1" applyFont="1" applyBorder="1" applyAlignment="1">
      <alignment vertical="center"/>
    </xf>
    <xf numFmtId="0" fontId="13" fillId="0" borderId="0" xfId="0" applyNumberFormat="1" applyFont="1" applyBorder="1" applyAlignment="1">
      <alignment vertical="center"/>
    </xf>
    <xf numFmtId="10" fontId="3" fillId="0" borderId="0" xfId="31" applyNumberFormat="1" applyFont="1" applyFill="1" applyBorder="1" applyAlignment="1">
      <alignment vertical="center"/>
    </xf>
    <xf numFmtId="0" fontId="14" fillId="0" borderId="0" xfId="0" applyNumberFormat="1" applyFont="1" applyBorder="1" applyAlignment="1">
      <alignment vertical="center"/>
    </xf>
    <xf numFmtId="10" fontId="3" fillId="0" borderId="0" xfId="0" applyNumberFormat="1" applyFont="1" applyBorder="1" applyAlignment="1">
      <alignment vertical="center"/>
    </xf>
    <xf numFmtId="4" fontId="10" fillId="0" borderId="5" xfId="39" applyNumberFormat="1">
      <alignment horizontal="right" vertical="center" wrapText="1"/>
    </xf>
    <xf numFmtId="3" fontId="6" fillId="0" borderId="4" xfId="38" applyNumberFormat="1" applyFill="1" applyAlignment="1">
      <alignment vertical="center"/>
    </xf>
    <xf numFmtId="10" fontId="6" fillId="0" borderId="4" xfId="38" applyNumberFormat="1" applyFill="1" applyAlignment="1">
      <alignment vertical="center"/>
    </xf>
    <xf numFmtId="0" fontId="7" fillId="0" borderId="0" xfId="26" applyNumberFormat="1" applyBorder="1" applyAlignment="1">
      <alignment vertical="center"/>
    </xf>
    <xf numFmtId="1" fontId="0" fillId="0" borderId="0" xfId="0" applyNumberFormat="1"/>
    <xf numFmtId="3" fontId="0" fillId="0" borderId="0" xfId="0" applyNumberFormat="1"/>
    <xf numFmtId="10" fontId="0" fillId="0" borderId="0" xfId="0" applyNumberFormat="1"/>
    <xf numFmtId="9" fontId="0" fillId="0" borderId="0" xfId="0" applyNumberFormat="1"/>
    <xf numFmtId="4" fontId="10" fillId="26" borderId="5" xfId="39" applyNumberFormat="1" applyFill="1">
      <alignment horizontal="right" vertical="center" wrapText="1"/>
    </xf>
    <xf numFmtId="3" fontId="3" fillId="26" borderId="0" xfId="30" applyNumberFormat="1" applyFont="1" applyFill="1" applyBorder="1" applyAlignment="1">
      <alignment vertical="center"/>
    </xf>
    <xf numFmtId="10" fontId="3" fillId="26" borderId="0" xfId="31" applyNumberFormat="1" applyFont="1" applyFill="1" applyBorder="1" applyAlignment="1">
      <alignment vertical="center"/>
    </xf>
    <xf numFmtId="3" fontId="6" fillId="26" borderId="4" xfId="38" applyNumberFormat="1" applyFill="1" applyAlignment="1">
      <alignment vertical="center"/>
    </xf>
    <xf numFmtId="10" fontId="6" fillId="26" borderId="4" xfId="38" applyNumberFormat="1" applyFill="1" applyAlignment="1">
      <alignment vertical="center"/>
    </xf>
    <xf numFmtId="3" fontId="3" fillId="26" borderId="0" xfId="31" applyNumberFormat="1" applyFont="1" applyFill="1" applyBorder="1" applyAlignment="1">
      <alignment vertical="center"/>
    </xf>
    <xf numFmtId="1" fontId="3" fillId="0" borderId="0" xfId="30" applyNumberFormat="1" applyFont="1" applyFill="1" applyBorder="1" applyAlignment="1">
      <alignment horizontal="left" vertical="center"/>
    </xf>
    <xf numFmtId="1" fontId="0" fillId="0" borderId="4" xfId="38" applyNumberFormat="1" applyFont="1" applyFill="1" applyAlignment="1">
      <alignment horizontal="left" vertical="center"/>
    </xf>
    <xf numFmtId="0" fontId="14" fillId="27" borderId="0" xfId="0" applyNumberFormat="1" applyFont="1" applyFill="1" applyBorder="1" applyAlignment="1">
      <alignment vertical="center"/>
    </xf>
    <xf numFmtId="4" fontId="15" fillId="27" borderId="0" xfId="30" applyNumberFormat="1" applyFont="1" applyFill="1" applyBorder="1" applyAlignment="1">
      <alignment vertical="center"/>
    </xf>
    <xf numFmtId="1" fontId="15" fillId="27" borderId="0" xfId="30" applyNumberFormat="1" applyFont="1" applyFill="1" applyBorder="1" applyAlignment="1">
      <alignment horizontal="center" vertical="center"/>
    </xf>
    <xf numFmtId="3" fontId="14" fillId="27" borderId="0" xfId="30" applyNumberFormat="1" applyFont="1" applyFill="1" applyBorder="1" applyAlignment="1">
      <alignment vertical="center"/>
    </xf>
    <xf numFmtId="1" fontId="14" fillId="27" borderId="0" xfId="0" applyNumberFormat="1" applyFont="1" applyFill="1"/>
    <xf numFmtId="3" fontId="14" fillId="27" borderId="0" xfId="0" applyNumberFormat="1" applyFont="1" applyFill="1"/>
    <xf numFmtId="0" fontId="14" fillId="27" borderId="0" xfId="0" applyNumberFormat="1" applyFont="1" applyFill="1"/>
    <xf numFmtId="3" fontId="14" fillId="27" borderId="0" xfId="0" applyNumberFormat="1" applyFont="1" applyFill="1" applyBorder="1" applyAlignment="1">
      <alignment vertical="center"/>
    </xf>
    <xf numFmtId="10" fontId="14" fillId="0" borderId="0" xfId="0" applyNumberFormat="1" applyFont="1"/>
    <xf numFmtId="3" fontId="6" fillId="0" borderId="0" xfId="38" applyNumberFormat="1" applyFill="1" applyBorder="1" applyAlignment="1">
      <alignment vertical="center"/>
    </xf>
    <xf numFmtId="10" fontId="6" fillId="0" borderId="0" xfId="38" applyNumberFormat="1" applyFill="1" applyBorder="1" applyAlignment="1">
      <alignment vertical="center"/>
    </xf>
    <xf numFmtId="3" fontId="6" fillId="26" borderId="0" xfId="38" applyNumberFormat="1" applyFill="1" applyBorder="1" applyAlignment="1">
      <alignment vertical="center"/>
    </xf>
    <xf numFmtId="10" fontId="6" fillId="26" borderId="0" xfId="38" applyNumberFormat="1" applyFill="1" applyBorder="1" applyAlignment="1">
      <alignment vertical="center"/>
    </xf>
    <xf numFmtId="10" fontId="13" fillId="0" borderId="0" xfId="0" applyNumberFormat="1" applyFont="1" applyFill="1" applyBorder="1" applyAlignment="1">
      <alignment vertical="center"/>
    </xf>
    <xf numFmtId="3" fontId="3" fillId="0" borderId="0" xfId="0" applyNumberFormat="1" applyFont="1" applyBorder="1" applyAlignment="1">
      <alignment vertical="center"/>
    </xf>
    <xf numFmtId="0" fontId="3" fillId="0" borderId="0" xfId="0" applyNumberFormat="1" applyFont="1"/>
    <xf numFmtId="3" fontId="3" fillId="0" borderId="0" xfId="31" applyNumberFormat="1" applyFont="1" applyFill="1" applyBorder="1" applyAlignment="1">
      <alignment vertical="center"/>
    </xf>
    <xf numFmtId="3" fontId="6" fillId="0" borderId="4" xfId="38" applyNumberFormat="1" applyFill="1" applyBorder="1" applyAlignment="1">
      <alignment vertical="center"/>
    </xf>
    <xf numFmtId="10" fontId="3" fillId="0" borderId="4" xfId="31" applyNumberFormat="1" applyFont="1" applyFill="1" applyBorder="1" applyAlignment="1">
      <alignment vertical="center"/>
    </xf>
    <xf numFmtId="9" fontId="3" fillId="26" borderId="0" xfId="31" applyNumberFormat="1" applyFont="1" applyFill="1" applyBorder="1" applyAlignment="1">
      <alignment vertical="center"/>
    </xf>
    <xf numFmtId="3" fontId="3" fillId="26" borderId="4" xfId="30" applyNumberFormat="1" applyFont="1" applyFill="1" applyBorder="1" applyAlignment="1">
      <alignment vertical="center"/>
    </xf>
    <xf numFmtId="9" fontId="3" fillId="26" borderId="4" xfId="31" applyNumberFormat="1" applyFont="1" applyFill="1" applyBorder="1" applyAlignment="1">
      <alignment vertical="center"/>
    </xf>
    <xf numFmtId="10" fontId="14" fillId="0" borderId="0" xfId="0" applyNumberFormat="1" applyFont="1" applyBorder="1" applyAlignment="1">
      <alignment vertical="center"/>
    </xf>
    <xf numFmtId="10" fontId="14" fillId="27" borderId="0" xfId="0" applyNumberFormat="1" applyFont="1" applyFill="1" applyBorder="1" applyAlignment="1">
      <alignment vertical="center"/>
    </xf>
    <xf numFmtId="0" fontId="3" fillId="0" borderId="0" xfId="0" applyNumberFormat="1" applyFont="1" applyBorder="1" applyAlignment="1">
      <alignment horizontal="left" vertical="top" wrapText="1"/>
    </xf>
    <xf numFmtId="4" fontId="10" fillId="26" borderId="5" xfId="39" applyNumberFormat="1" applyFill="1" applyAlignment="1">
      <alignment horizontal="center" vertical="center" wrapText="1"/>
    </xf>
    <xf numFmtId="4" fontId="10" fillId="0" borderId="6" xfId="39" applyNumberFormat="1" applyBorder="1" applyAlignment="1">
      <alignment horizontal="left" vertical="center" wrapText="1"/>
    </xf>
    <xf numFmtId="4" fontId="10" fillId="0" borderId="4" xfId="39" applyNumberFormat="1" applyBorder="1" applyAlignment="1">
      <alignment horizontal="left" vertical="center" wrapText="1"/>
    </xf>
    <xf numFmtId="4" fontId="10" fillId="0" borderId="5" xfId="39" applyNumberFormat="1" applyAlignment="1">
      <alignment horizontal="center" vertical="center" wrapText="1"/>
    </xf>
    <xf numFmtId="4" fontId="10" fillId="0" borderId="5" xfId="39" applyNumberFormat="1" applyFill="1" applyAlignment="1">
      <alignment horizontal="center" vertical="center" wrapText="1"/>
    </xf>
  </cellXfs>
  <cellStyles count="40">
    <cellStyle name="20% - Isticanje1" xfId="1" builtinId="30" customBuiltin="1"/>
    <cellStyle name="20% - Isticanje2" xfId="2" builtinId="34" customBuiltin="1"/>
    <cellStyle name="20% - Isticanje3" xfId="3" builtinId="38" customBuiltin="1"/>
    <cellStyle name="20% - Isticanje4" xfId="4" builtinId="42" customBuiltin="1"/>
    <cellStyle name="20% - Isticanje5" xfId="5" builtinId="46" customBuiltin="1"/>
    <cellStyle name="20% - Isticanje6" xfId="6" builtinId="50" customBuiltin="1"/>
    <cellStyle name="40% - Isticanje1" xfId="12" builtinId="31" customBuiltin="1"/>
    <cellStyle name="40% - Isticanje2" xfId="7" builtinId="35" customBuiltin="1"/>
    <cellStyle name="40% - Isticanje3" xfId="8" builtinId="39" customBuiltin="1"/>
    <cellStyle name="40% - Isticanje4" xfId="9" builtinId="43" customBuiltin="1"/>
    <cellStyle name="40% - Isticanje5" xfId="10" builtinId="47" customBuiltin="1"/>
    <cellStyle name="40% - Isticanje6" xfId="11" builtinId="51" customBuiltin="1"/>
    <cellStyle name="60% - Isticanje1" xfId="13" builtinId="32" customBuiltin="1"/>
    <cellStyle name="60% - Isticanje2" xfId="14" builtinId="36" customBuiltin="1"/>
    <cellStyle name="60% - Isticanje3" xfId="15" builtinId="40" customBuiltin="1"/>
    <cellStyle name="60% - Isticanje4" xfId="16" builtinId="44" customBuiltin="1"/>
    <cellStyle name="60% - Isticanje5" xfId="17" builtinId="48" customBuiltin="1"/>
    <cellStyle name="60% - Isticanje6" xfId="18" builtinId="52" customBuiltin="1"/>
    <cellStyle name="Hiperveza" xfId="19" builtinId="8" customBuiltin="1"/>
    <cellStyle name="Isticanje1" xfId="20" builtinId="29" customBuiltin="1"/>
    <cellStyle name="Isticanje2" xfId="21" builtinId="33" customBuiltin="1"/>
    <cellStyle name="Isticanje3" xfId="22" builtinId="37" customBuiltin="1"/>
    <cellStyle name="Isticanje4" xfId="23" builtinId="41" customBuiltin="1"/>
    <cellStyle name="Isticanje5" xfId="24" builtinId="45" customBuiltin="1"/>
    <cellStyle name="Isticanje6" xfId="25" builtinId="49" customBuiltin="1"/>
    <cellStyle name="Međunaslov u tablici" xfId="33"/>
    <cellStyle name="Napomene" xfId="34"/>
    <cellStyle name="Naslov 1" xfId="26" builtinId="16" customBuiltin="1"/>
    <cellStyle name="Naslov 2" xfId="27" builtinId="17" customBuiltin="1"/>
    <cellStyle name="Naslov 3" xfId="28" builtinId="18" customBuiltin="1"/>
    <cellStyle name="Naslov 4" xfId="29" builtinId="19" customBuiltin="1"/>
    <cellStyle name="Normalno" xfId="0" builtinId="0" customBuiltin="1"/>
    <cellStyle name="Obično_List1" xfId="30"/>
    <cellStyle name="Postotak" xfId="31" builtinId="5"/>
    <cellStyle name="Tanka linija ispod" xfId="35"/>
    <cellStyle name="Ukupni zbroj" xfId="32" builtinId="25" customBuiltin="1"/>
    <cellStyle name="Ukupno" xfId="36"/>
    <cellStyle name="Ukupno - zadnji redak" xfId="37"/>
    <cellStyle name="Zadnji redak" xfId="38"/>
    <cellStyle name="Zaglavlje" xfId="3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hr-HR" sz="850" b="0" i="0" baseline="0">
                <a:effectLst/>
              </a:rPr>
              <a:t>EuroNCS-SCT - total number of payment transactions by clearing cycles</a:t>
            </a:r>
            <a:endParaRPr lang="hr-HR" sz="850">
              <a:effectLst/>
            </a:endParaRPr>
          </a:p>
        </c:rich>
      </c:tx>
      <c:layout>
        <c:manualLayout>
          <c:xMode val="edge"/>
          <c:yMode val="edge"/>
          <c:x val="0.24232954545454544"/>
          <c:y val="2.1132291666666674E-2"/>
        </c:manualLayout>
      </c:layout>
      <c:overlay val="0"/>
      <c:spPr>
        <a:noFill/>
        <a:ln w="25400">
          <a:noFill/>
        </a:ln>
      </c:spPr>
    </c:title>
    <c:autoTitleDeleted val="0"/>
    <c:plotArea>
      <c:layout>
        <c:manualLayout>
          <c:layoutTarget val="inner"/>
          <c:xMode val="edge"/>
          <c:yMode val="edge"/>
          <c:x val="0.17456363636363639"/>
          <c:y val="0.12359722222222227"/>
          <c:w val="0.80544772727272718"/>
          <c:h val="0.67238958333333365"/>
        </c:manualLayout>
      </c:layout>
      <c:lineChart>
        <c:grouping val="standard"/>
        <c:varyColors val="0"/>
        <c:ser>
          <c:idx val="4"/>
          <c:order val="3"/>
          <c:tx>
            <c:strRef>
              <c:f>'total number of trans'!$P$18</c:f>
              <c:strCache>
                <c:ptCount val="1"/>
                <c:pt idx="0">
                  <c:v>2024.</c:v>
                </c:pt>
              </c:strCache>
            </c:strRef>
          </c:tx>
          <c:spPr>
            <a:ln w="19050">
              <a:solidFill>
                <a:srgbClr val="FF0000"/>
              </a:solidFill>
              <a:prstDash val="solid"/>
            </a:ln>
          </c:spPr>
          <c:marker>
            <c:symbol val="none"/>
          </c:marker>
          <c:cat>
            <c:strRef>
              <c:f>'total number of trans'!$Q$10:$U$10</c:f>
              <c:strCache>
                <c:ptCount val="5"/>
                <c:pt idx="0">
                  <c:v>1st cycle</c:v>
                </c:pt>
                <c:pt idx="1">
                  <c:v>2nd cycle</c:v>
                </c:pt>
                <c:pt idx="2">
                  <c:v>3rd cycle</c:v>
                </c:pt>
                <c:pt idx="3">
                  <c:v>4th cycle</c:v>
                </c:pt>
                <c:pt idx="4">
                  <c:v>5th cycle</c:v>
                </c:pt>
              </c:strCache>
            </c:strRef>
          </c:cat>
          <c:val>
            <c:numRef>
              <c:f>'total number of trans'!$Q$18:$U$18</c:f>
              <c:numCache>
                <c:formatCode>#,##0</c:formatCode>
                <c:ptCount val="5"/>
                <c:pt idx="0">
                  <c:v>71157755</c:v>
                </c:pt>
                <c:pt idx="1">
                  <c:v>70557604</c:v>
                </c:pt>
                <c:pt idx="2">
                  <c:v>72624812</c:v>
                </c:pt>
                <c:pt idx="3">
                  <c:v>31471888</c:v>
                </c:pt>
                <c:pt idx="4">
                  <c:v>3883260</c:v>
                </c:pt>
              </c:numCache>
            </c:numRef>
          </c:val>
          <c:smooth val="0"/>
          <c:extLst>
            <c:ext xmlns:c16="http://schemas.microsoft.com/office/drawing/2014/chart" uri="{C3380CC4-5D6E-409C-BE32-E72D297353CC}">
              <c16:uniqueId val="{00000000-00D3-4019-8A21-CADEB0A35C94}"/>
            </c:ext>
          </c:extLst>
        </c:ser>
        <c:ser>
          <c:idx val="3"/>
          <c:order val="4"/>
          <c:tx>
            <c:strRef>
              <c:f>'total number of trans'!$P$17</c:f>
              <c:strCache>
                <c:ptCount val="1"/>
                <c:pt idx="0">
                  <c:v>2023.*</c:v>
                </c:pt>
              </c:strCache>
            </c:strRef>
          </c:tx>
          <c:spPr>
            <a:ln w="19050">
              <a:solidFill>
                <a:srgbClr val="00B050"/>
              </a:solidFill>
              <a:prstDash val="solid"/>
            </a:ln>
          </c:spPr>
          <c:marker>
            <c:symbol val="none"/>
          </c:marker>
          <c:cat>
            <c:strRef>
              <c:f>'total number of trans'!$Q$10:$U$10</c:f>
              <c:strCache>
                <c:ptCount val="5"/>
                <c:pt idx="0">
                  <c:v>1st cycle</c:v>
                </c:pt>
                <c:pt idx="1">
                  <c:v>2nd cycle</c:v>
                </c:pt>
                <c:pt idx="2">
                  <c:v>3rd cycle</c:v>
                </c:pt>
                <c:pt idx="3">
                  <c:v>4th cycle</c:v>
                </c:pt>
                <c:pt idx="4">
                  <c:v>5th cycle</c:v>
                </c:pt>
              </c:strCache>
            </c:strRef>
          </c:cat>
          <c:val>
            <c:numRef>
              <c:f>'total number of trans'!$Q$17:$U$17</c:f>
              <c:numCache>
                <c:formatCode>#,##0</c:formatCode>
                <c:ptCount val="5"/>
                <c:pt idx="0">
                  <c:v>76954131</c:v>
                </c:pt>
                <c:pt idx="1">
                  <c:v>60919297</c:v>
                </c:pt>
                <c:pt idx="2">
                  <c:v>76008383</c:v>
                </c:pt>
                <c:pt idx="3">
                  <c:v>25999601</c:v>
                </c:pt>
              </c:numCache>
            </c:numRef>
          </c:val>
          <c:smooth val="0"/>
          <c:extLst>
            <c:ext xmlns:c16="http://schemas.microsoft.com/office/drawing/2014/chart" uri="{C3380CC4-5D6E-409C-BE32-E72D297353CC}">
              <c16:uniqueId val="{00000001-00D3-4019-8A21-CADEB0A35C94}"/>
            </c:ext>
          </c:extLst>
        </c:ser>
        <c:dLbls>
          <c:showLegendKey val="0"/>
          <c:showVal val="0"/>
          <c:showCatName val="0"/>
          <c:showSerName val="0"/>
          <c:showPercent val="0"/>
          <c:showBubbleSize val="0"/>
        </c:dLbls>
        <c:marker val="1"/>
        <c:smooth val="0"/>
        <c:axId val="411591328"/>
        <c:axId val="411594688"/>
      </c:lineChart>
      <c:lineChart>
        <c:grouping val="standard"/>
        <c:varyColors val="0"/>
        <c:ser>
          <c:idx val="2"/>
          <c:order val="0"/>
          <c:tx>
            <c:strRef>
              <c:f>'total number of trans'!$P$16</c:f>
              <c:strCache>
                <c:ptCount val="1"/>
                <c:pt idx="0">
                  <c:v>2022.</c:v>
                </c:pt>
              </c:strCache>
            </c:strRef>
          </c:tx>
          <c:spPr>
            <a:ln w="19050">
              <a:solidFill>
                <a:schemeClr val="accent6">
                  <a:lumMod val="75000"/>
                </a:schemeClr>
              </a:solidFill>
              <a:prstDash val="solid"/>
            </a:ln>
          </c:spPr>
          <c:marker>
            <c:symbol val="none"/>
          </c:marker>
          <c:cat>
            <c:strRef>
              <c:f>'total number of trans'!$Q$10:$U$10</c:f>
              <c:strCache>
                <c:ptCount val="5"/>
                <c:pt idx="0">
                  <c:v>1st cycle</c:v>
                </c:pt>
                <c:pt idx="1">
                  <c:v>2nd cycle</c:v>
                </c:pt>
                <c:pt idx="2">
                  <c:v>3rd cycle</c:v>
                </c:pt>
                <c:pt idx="3">
                  <c:v>4th cycle</c:v>
                </c:pt>
                <c:pt idx="4">
                  <c:v>5th cycle</c:v>
                </c:pt>
              </c:strCache>
            </c:strRef>
          </c:cat>
          <c:val>
            <c:numRef>
              <c:f>'total number of trans'!$Q$16:$U$16</c:f>
              <c:numCache>
                <c:formatCode>#,##0</c:formatCode>
                <c:ptCount val="5"/>
                <c:pt idx="0">
                  <c:v>374536</c:v>
                </c:pt>
                <c:pt idx="1">
                  <c:v>296079</c:v>
                </c:pt>
                <c:pt idx="2">
                  <c:v>327571</c:v>
                </c:pt>
                <c:pt idx="3">
                  <c:v>7569</c:v>
                </c:pt>
              </c:numCache>
            </c:numRef>
          </c:val>
          <c:smooth val="0"/>
          <c:extLst>
            <c:ext xmlns:c16="http://schemas.microsoft.com/office/drawing/2014/chart" uri="{C3380CC4-5D6E-409C-BE32-E72D297353CC}">
              <c16:uniqueId val="{00000002-00D3-4019-8A21-CADEB0A35C94}"/>
            </c:ext>
          </c:extLst>
        </c:ser>
        <c:ser>
          <c:idx val="0"/>
          <c:order val="1"/>
          <c:tx>
            <c:strRef>
              <c:f>'total number of trans'!$P$13</c:f>
              <c:strCache>
                <c:ptCount val="1"/>
                <c:pt idx="0">
                  <c:v>2021.</c:v>
                </c:pt>
              </c:strCache>
            </c:strRef>
          </c:tx>
          <c:spPr>
            <a:ln w="19050">
              <a:solidFill>
                <a:srgbClr val="FFC000"/>
              </a:solidFill>
              <a:prstDash val="solid"/>
            </a:ln>
          </c:spPr>
          <c:marker>
            <c:symbol val="none"/>
          </c:marker>
          <c:cat>
            <c:strRef>
              <c:f>'total number of trans'!$Q$10:$U$10</c:f>
              <c:strCache>
                <c:ptCount val="5"/>
                <c:pt idx="0">
                  <c:v>1st cycle</c:v>
                </c:pt>
                <c:pt idx="1">
                  <c:v>2nd cycle</c:v>
                </c:pt>
                <c:pt idx="2">
                  <c:v>3rd cycle</c:v>
                </c:pt>
                <c:pt idx="3">
                  <c:v>4th cycle</c:v>
                </c:pt>
                <c:pt idx="4">
                  <c:v>5th cycle</c:v>
                </c:pt>
              </c:strCache>
            </c:strRef>
          </c:cat>
          <c:val>
            <c:numRef>
              <c:f>'total number of trans'!$Q$13:$U$13</c:f>
              <c:numCache>
                <c:formatCode>#,##0</c:formatCode>
                <c:ptCount val="5"/>
                <c:pt idx="0">
                  <c:v>330939</c:v>
                </c:pt>
                <c:pt idx="1">
                  <c:v>275085</c:v>
                </c:pt>
                <c:pt idx="2">
                  <c:v>292785</c:v>
                </c:pt>
                <c:pt idx="3">
                  <c:v>4176</c:v>
                </c:pt>
              </c:numCache>
            </c:numRef>
          </c:val>
          <c:smooth val="0"/>
          <c:extLst>
            <c:ext xmlns:c16="http://schemas.microsoft.com/office/drawing/2014/chart" uri="{C3380CC4-5D6E-409C-BE32-E72D297353CC}">
              <c16:uniqueId val="{00000003-00D3-4019-8A21-CADEB0A35C94}"/>
            </c:ext>
          </c:extLst>
        </c:ser>
        <c:ser>
          <c:idx val="1"/>
          <c:order val="2"/>
          <c:tx>
            <c:strRef>
              <c:f>'total number of trans'!$P$11</c:f>
              <c:strCache>
                <c:ptCount val="1"/>
                <c:pt idx="0">
                  <c:v>2020.</c:v>
                </c:pt>
              </c:strCache>
            </c:strRef>
          </c:tx>
          <c:spPr>
            <a:ln w="19050">
              <a:solidFill>
                <a:srgbClr val="00B0F0"/>
              </a:solidFill>
              <a:prstDash val="solid"/>
            </a:ln>
          </c:spPr>
          <c:marker>
            <c:symbol val="none"/>
          </c:marker>
          <c:cat>
            <c:strRef>
              <c:f>'total number of trans'!$Q$10:$U$10</c:f>
              <c:strCache>
                <c:ptCount val="5"/>
                <c:pt idx="0">
                  <c:v>1st cycle</c:v>
                </c:pt>
                <c:pt idx="1">
                  <c:v>2nd cycle</c:v>
                </c:pt>
                <c:pt idx="2">
                  <c:v>3rd cycle</c:v>
                </c:pt>
                <c:pt idx="3">
                  <c:v>4th cycle</c:v>
                </c:pt>
                <c:pt idx="4">
                  <c:v>5th cycle</c:v>
                </c:pt>
              </c:strCache>
            </c:strRef>
          </c:cat>
          <c:val>
            <c:numRef>
              <c:f>'total number of trans'!$Q$11:$U$11</c:f>
              <c:numCache>
                <c:formatCode>#,##0</c:formatCode>
                <c:ptCount val="5"/>
                <c:pt idx="0">
                  <c:v>286173</c:v>
                </c:pt>
                <c:pt idx="1">
                  <c:v>232386</c:v>
                </c:pt>
                <c:pt idx="2">
                  <c:v>252996</c:v>
                </c:pt>
                <c:pt idx="3">
                  <c:v>2447</c:v>
                </c:pt>
              </c:numCache>
            </c:numRef>
          </c:val>
          <c:smooth val="0"/>
          <c:extLst>
            <c:ext xmlns:c16="http://schemas.microsoft.com/office/drawing/2014/chart" uri="{C3380CC4-5D6E-409C-BE32-E72D297353CC}">
              <c16:uniqueId val="{00000004-00D3-4019-8A21-CADEB0A35C94}"/>
            </c:ext>
          </c:extLst>
        </c:ser>
        <c:dLbls>
          <c:showLegendKey val="0"/>
          <c:showVal val="0"/>
          <c:showCatName val="0"/>
          <c:showSerName val="0"/>
          <c:showPercent val="0"/>
          <c:showBubbleSize val="0"/>
        </c:dLbls>
        <c:marker val="1"/>
        <c:smooth val="0"/>
        <c:axId val="355780256"/>
        <c:axId val="356470000"/>
      </c:lineChart>
      <c:catAx>
        <c:axId val="411591328"/>
        <c:scaling>
          <c:orientation val="minMax"/>
        </c:scaling>
        <c:delete val="1"/>
        <c:axPos val="b"/>
        <c:numFmt formatCode="General" sourceLinked="1"/>
        <c:majorTickMark val="out"/>
        <c:minorTickMark val="none"/>
        <c:tickLblPos val="none"/>
        <c:crossAx val="411594688"/>
        <c:crosses val="autoZero"/>
        <c:auto val="0"/>
        <c:lblAlgn val="ctr"/>
        <c:lblOffset val="100"/>
        <c:noMultiLvlLbl val="0"/>
      </c:catAx>
      <c:valAx>
        <c:axId val="411594688"/>
        <c:scaling>
          <c:orientation val="minMax"/>
        </c:scaling>
        <c:delete val="1"/>
        <c:axPos val="l"/>
        <c:numFmt formatCode="#,##0" sourceLinked="1"/>
        <c:majorTickMark val="out"/>
        <c:minorTickMark val="none"/>
        <c:tickLblPos val="none"/>
        <c:crossAx val="411591328"/>
        <c:crosses val="autoZero"/>
        <c:crossBetween val="between"/>
      </c:valAx>
      <c:catAx>
        <c:axId val="355780256"/>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0" vert="horz"/>
          <a:lstStyle/>
          <a:p>
            <a:pPr>
              <a:defRPr/>
            </a:pPr>
            <a:endParaRPr lang="sr-Latn-RS"/>
          </a:p>
        </c:txPr>
        <c:crossAx val="356470000"/>
        <c:crosses val="autoZero"/>
        <c:auto val="0"/>
        <c:lblAlgn val="ctr"/>
        <c:lblOffset val="100"/>
        <c:tickLblSkip val="1"/>
        <c:tickMarkSkip val="1"/>
        <c:noMultiLvlLbl val="0"/>
      </c:catAx>
      <c:valAx>
        <c:axId val="356470000"/>
        <c:scaling>
          <c:orientation val="minMax"/>
          <c:max val="100000000"/>
        </c:scaling>
        <c:delete val="0"/>
        <c:axPos val="l"/>
        <c:majorGridlines>
          <c:spPr>
            <a:ln w="3175">
              <a:solidFill>
                <a:srgbClr val="000000"/>
              </a:solidFill>
              <a:prstDash val="solid"/>
            </a:ln>
          </c:spPr>
        </c:majorGridlines>
        <c:numFmt formatCode="#,##0" sourceLinked="1"/>
        <c:majorTickMark val="none"/>
        <c:minorTickMark val="none"/>
        <c:tickLblPos val="nextTo"/>
        <c:spPr>
          <a:ln w="3175">
            <a:solidFill>
              <a:srgbClr val="000000"/>
            </a:solidFill>
            <a:prstDash val="solid"/>
          </a:ln>
        </c:spPr>
        <c:txPr>
          <a:bodyPr rot="0" vert="horz"/>
          <a:lstStyle/>
          <a:p>
            <a:pPr>
              <a:defRPr/>
            </a:pPr>
            <a:endParaRPr lang="sr-Latn-RS"/>
          </a:p>
        </c:txPr>
        <c:crossAx val="355780256"/>
        <c:crosses val="autoZero"/>
        <c:crossBetween val="between"/>
        <c:majorUnit val="10000000"/>
      </c:valAx>
      <c:spPr>
        <a:noFill/>
        <a:ln w="12700">
          <a:solidFill>
            <a:srgbClr val="808080"/>
          </a:solidFill>
          <a:prstDash val="solid"/>
        </a:ln>
      </c:spPr>
    </c:plotArea>
    <c:legend>
      <c:legendPos val="r"/>
      <c:layout>
        <c:manualLayout>
          <c:xMode val="edge"/>
          <c:yMode val="edge"/>
          <c:x val="3.8461868686868711E-2"/>
          <c:y val="0.90078037904124819"/>
          <c:w val="0.92764545454545533"/>
          <c:h val="8.0267558528428068E-2"/>
        </c:manualLayout>
      </c:layout>
      <c:overlay val="0"/>
      <c:spPr>
        <a:noFill/>
        <a:ln w="25400">
          <a:noFill/>
        </a:ln>
      </c:spPr>
    </c:legend>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oddHeader>&amp;A</c:oddHeader>
      <c:oddFooter>Page &amp;P</c:oddFooter>
    </c:headerFooter>
    <c:pageMargins b="1" l="0.75000000000000033" r="0.75000000000000033"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17</xdr:row>
      <xdr:rowOff>9524</xdr:rowOff>
    </xdr:from>
    <xdr:to>
      <xdr:col>9</xdr:col>
      <xdr:colOff>257176</xdr:colOff>
      <xdr:row>34</xdr:row>
      <xdr:rowOff>136799</xdr:rowOff>
    </xdr:to>
    <xdr:graphicFrame macro="">
      <xdr:nvGraphicFramePr>
        <xdr:cNvPr id="107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26"/>
  <sheetViews>
    <sheetView showGridLines="0" tabSelected="1" zoomScaleNormal="100" workbookViewId="0"/>
  </sheetViews>
  <sheetFormatPr defaultColWidth="8.6640625" defaultRowHeight="12.95" customHeight="1" x14ac:dyDescent="0.2"/>
  <cols>
    <col min="1" max="1" width="2.83203125" style="3" customWidth="1"/>
    <col min="2" max="2" width="10.33203125" style="3" customWidth="1"/>
    <col min="3" max="3" width="11.33203125" style="3" customWidth="1"/>
    <col min="4" max="4" width="9.5" style="3" customWidth="1"/>
    <col min="5" max="5" width="11.5" style="3" customWidth="1"/>
    <col min="6" max="6" width="9.5" style="3" customWidth="1"/>
    <col min="7" max="7" width="11.5" style="3" customWidth="1"/>
    <col min="8" max="8" width="9.5" style="3" customWidth="1"/>
    <col min="9" max="9" width="11.5" style="3" customWidth="1"/>
    <col min="10" max="12" width="9.5" style="3" customWidth="1"/>
    <col min="13" max="13" width="11.5" style="3" customWidth="1"/>
    <col min="14" max="14" width="7.6640625" style="3" customWidth="1"/>
    <col min="15" max="15" width="17.6640625" style="3" customWidth="1"/>
    <col min="16" max="16" width="9.6640625" style="6" customWidth="1"/>
    <col min="17" max="19" width="10" style="6" customWidth="1"/>
    <col min="20" max="20" width="10.1640625" style="6" bestFit="1" customWidth="1"/>
    <col min="21" max="21" width="10.5" style="6" customWidth="1"/>
    <col min="22" max="16384" width="8.6640625" style="3"/>
  </cols>
  <sheetData>
    <row r="2" spans="2:27" ht="15.75" x14ac:dyDescent="0.2">
      <c r="B2" s="11" t="s">
        <v>5</v>
      </c>
    </row>
    <row r="4" spans="2:27" ht="12.95" customHeight="1" x14ac:dyDescent="0.2">
      <c r="O4" s="4"/>
    </row>
    <row r="5" spans="2:27" ht="12.95" customHeight="1" x14ac:dyDescent="0.2">
      <c r="B5" s="50" t="s">
        <v>6</v>
      </c>
      <c r="C5" s="52" t="s">
        <v>7</v>
      </c>
      <c r="D5" s="52"/>
      <c r="E5" s="49" t="s">
        <v>8</v>
      </c>
      <c r="F5" s="49"/>
      <c r="G5" s="52" t="s">
        <v>9</v>
      </c>
      <c r="H5" s="52"/>
      <c r="I5" s="49" t="s">
        <v>10</v>
      </c>
      <c r="J5" s="49"/>
      <c r="K5" s="53" t="s">
        <v>11</v>
      </c>
      <c r="L5" s="53"/>
      <c r="M5" s="49" t="s">
        <v>12</v>
      </c>
      <c r="N5" s="49"/>
      <c r="O5" s="4"/>
    </row>
    <row r="6" spans="2:27" ht="12.95" customHeight="1" x14ac:dyDescent="0.2">
      <c r="B6" s="51"/>
      <c r="C6" s="8" t="s">
        <v>15</v>
      </c>
      <c r="D6" s="8" t="s">
        <v>16</v>
      </c>
      <c r="E6" s="16" t="s">
        <v>15</v>
      </c>
      <c r="F6" s="16" t="s">
        <v>16</v>
      </c>
      <c r="G6" s="8" t="s">
        <v>15</v>
      </c>
      <c r="H6" s="8" t="s">
        <v>16</v>
      </c>
      <c r="I6" s="16" t="s">
        <v>15</v>
      </c>
      <c r="J6" s="16" t="s">
        <v>16</v>
      </c>
      <c r="K6" s="8" t="s">
        <v>15</v>
      </c>
      <c r="L6" s="8" t="s">
        <v>16</v>
      </c>
      <c r="M6" s="16" t="s">
        <v>15</v>
      </c>
      <c r="N6" s="16" t="s">
        <v>16</v>
      </c>
      <c r="O6" s="4"/>
      <c r="P6" s="46"/>
    </row>
    <row r="7" spans="2:27" ht="12.95" customHeight="1" x14ac:dyDescent="0.2">
      <c r="B7" s="22" t="s">
        <v>0</v>
      </c>
      <c r="C7" s="1">
        <v>286173</v>
      </c>
      <c r="D7" s="5">
        <f>C7/M7</f>
        <v>0.36973160276071637</v>
      </c>
      <c r="E7" s="17">
        <v>232386</v>
      </c>
      <c r="F7" s="18">
        <f>E7/M7</f>
        <v>0.30023953426476935</v>
      </c>
      <c r="G7" s="1">
        <v>252996</v>
      </c>
      <c r="H7" s="5">
        <f>G7/M7</f>
        <v>0.32686737243573016</v>
      </c>
      <c r="I7" s="21">
        <v>2447</v>
      </c>
      <c r="J7" s="18">
        <f>I7/M7</f>
        <v>3.1614905387841374E-3</v>
      </c>
      <c r="K7" s="40"/>
      <c r="L7" s="5">
        <f>K7/M7</f>
        <v>0</v>
      </c>
      <c r="M7" s="17">
        <f>C7+E7+G7+I7+K7</f>
        <v>774002</v>
      </c>
      <c r="N7" s="43">
        <f>D7+F7+H7+J7+L7</f>
        <v>1</v>
      </c>
      <c r="O7" s="37"/>
      <c r="P7" s="24"/>
      <c r="Q7" s="24"/>
      <c r="R7" s="24"/>
      <c r="S7" s="24"/>
      <c r="T7" s="24"/>
      <c r="U7" s="24"/>
    </row>
    <row r="8" spans="2:27" ht="12.95" customHeight="1" x14ac:dyDescent="0.2">
      <c r="B8" s="22" t="s">
        <v>1</v>
      </c>
      <c r="C8" s="1">
        <v>330939</v>
      </c>
      <c r="D8" s="5">
        <f>C8/M8</f>
        <v>0.36649446004086444</v>
      </c>
      <c r="E8" s="17">
        <v>275085</v>
      </c>
      <c r="F8" s="18">
        <f>E8/M8</f>
        <v>0.30463961195368694</v>
      </c>
      <c r="G8" s="1">
        <v>292785</v>
      </c>
      <c r="H8" s="5">
        <f>G8/M8</f>
        <v>0.32424126646622037</v>
      </c>
      <c r="I8" s="21">
        <v>4176</v>
      </c>
      <c r="J8" s="18">
        <f>I8/M8</f>
        <v>4.6246615392282267E-3</v>
      </c>
      <c r="K8" s="40"/>
      <c r="L8" s="5">
        <f t="shared" ref="L8:L11" si="0">K8/M8</f>
        <v>0</v>
      </c>
      <c r="M8" s="17">
        <f t="shared" ref="M8:M11" si="1">C8+E8+G8+I8+K8</f>
        <v>902985</v>
      </c>
      <c r="N8" s="43">
        <f t="shared" ref="N8:N11" si="2">D8+F8+H8+J8+L8</f>
        <v>1</v>
      </c>
      <c r="O8" s="37"/>
      <c r="P8" s="24"/>
      <c r="Q8" s="31"/>
      <c r="R8" s="24"/>
      <c r="S8" s="24"/>
      <c r="T8" s="24"/>
      <c r="U8" s="24"/>
    </row>
    <row r="9" spans="2:27" ht="12.95" customHeight="1" x14ac:dyDescent="0.2">
      <c r="B9" s="22" t="s">
        <v>2</v>
      </c>
      <c r="C9" s="1">
        <v>374536</v>
      </c>
      <c r="D9" s="5">
        <f>C9/M9</f>
        <v>0.37239287898146167</v>
      </c>
      <c r="E9" s="17">
        <v>296079</v>
      </c>
      <c r="F9" s="18">
        <f>E9/M9</f>
        <v>0.29438481538744526</v>
      </c>
      <c r="G9" s="1">
        <v>327571</v>
      </c>
      <c r="H9" s="5">
        <f>G9/M9</f>
        <v>0.3256966159750635</v>
      </c>
      <c r="I9" s="21">
        <v>7569</v>
      </c>
      <c r="J9" s="18">
        <f>I9/M9</f>
        <v>7.5256896560295496E-3</v>
      </c>
      <c r="K9" s="40"/>
      <c r="L9" s="5">
        <f t="shared" si="0"/>
        <v>0</v>
      </c>
      <c r="M9" s="17">
        <f t="shared" si="1"/>
        <v>1005755</v>
      </c>
      <c r="N9" s="43">
        <f t="shared" si="2"/>
        <v>1</v>
      </c>
      <c r="O9" s="37"/>
      <c r="P9" s="47"/>
      <c r="Q9" s="24"/>
      <c r="R9" s="24"/>
      <c r="S9" s="24"/>
      <c r="T9" s="24"/>
      <c r="U9" s="24"/>
    </row>
    <row r="10" spans="2:27" ht="12.95" customHeight="1" x14ac:dyDescent="0.2">
      <c r="B10" s="22" t="s">
        <v>3</v>
      </c>
      <c r="C10" s="33">
        <v>76954131</v>
      </c>
      <c r="D10" s="34">
        <f>C10/M10</f>
        <v>0.32080072548514099</v>
      </c>
      <c r="E10" s="35">
        <v>60919297</v>
      </c>
      <c r="F10" s="36">
        <f>E10/M10</f>
        <v>0.25395588800352736</v>
      </c>
      <c r="G10" s="33">
        <v>76008383</v>
      </c>
      <c r="H10" s="34">
        <f>G10/M10</f>
        <v>0.31685816073152012</v>
      </c>
      <c r="I10" s="35">
        <v>25999601</v>
      </c>
      <c r="J10" s="36">
        <f>I10/M10</f>
        <v>0.10838522577981156</v>
      </c>
      <c r="K10" s="33"/>
      <c r="L10" s="5">
        <f t="shared" si="0"/>
        <v>0</v>
      </c>
      <c r="M10" s="17">
        <f t="shared" si="1"/>
        <v>239881412</v>
      </c>
      <c r="N10" s="43">
        <f t="shared" si="2"/>
        <v>1</v>
      </c>
      <c r="O10" s="2"/>
      <c r="P10" s="24"/>
      <c r="Q10" s="25" t="s">
        <v>7</v>
      </c>
      <c r="R10" s="25" t="s">
        <v>8</v>
      </c>
      <c r="S10" s="25" t="s">
        <v>9</v>
      </c>
      <c r="T10" s="25" t="s">
        <v>10</v>
      </c>
      <c r="U10" s="25" t="s">
        <v>11</v>
      </c>
    </row>
    <row r="11" spans="2:27" ht="12.95" customHeight="1" x14ac:dyDescent="0.2">
      <c r="B11" s="23" t="s">
        <v>4</v>
      </c>
      <c r="C11" s="9">
        <v>71157755</v>
      </c>
      <c r="D11" s="10">
        <f>C11/M11</f>
        <v>0.28497832993016581</v>
      </c>
      <c r="E11" s="19">
        <v>70557604</v>
      </c>
      <c r="F11" s="20">
        <f>E11/M11</f>
        <v>0.28257479668651697</v>
      </c>
      <c r="G11" s="9">
        <v>72624812</v>
      </c>
      <c r="H11" s="10">
        <f>G11/M11</f>
        <v>0.29085371840711199</v>
      </c>
      <c r="I11" s="19">
        <v>31471888</v>
      </c>
      <c r="J11" s="20">
        <f>I11/M11</f>
        <v>0.12604116138837188</v>
      </c>
      <c r="K11" s="41">
        <v>3883260</v>
      </c>
      <c r="L11" s="42">
        <f t="shared" si="0"/>
        <v>1.5551993587833339E-2</v>
      </c>
      <c r="M11" s="44">
        <f t="shared" si="1"/>
        <v>249695319</v>
      </c>
      <c r="N11" s="45">
        <f t="shared" si="2"/>
        <v>0.99999999999999989</v>
      </c>
      <c r="O11" s="2">
        <f>D11+F11+H11+J11</f>
        <v>0.98444800641216657</v>
      </c>
      <c r="P11" s="26" t="str">
        <f t="shared" ref="P11" si="3">B7</f>
        <v>2020.</v>
      </c>
      <c r="Q11" s="27">
        <f>C7</f>
        <v>286173</v>
      </c>
      <c r="R11" s="27">
        <f>E7</f>
        <v>232386</v>
      </c>
      <c r="S11" s="27">
        <f>G7</f>
        <v>252996</v>
      </c>
      <c r="T11" s="27">
        <f>I7</f>
        <v>2447</v>
      </c>
      <c r="U11" s="24"/>
    </row>
    <row r="12" spans="2:27" customFormat="1" ht="12.95" customHeight="1" x14ac:dyDescent="0.2">
      <c r="B12" s="12"/>
      <c r="C12" s="13"/>
      <c r="D12" s="14"/>
      <c r="E12" s="13"/>
      <c r="F12" s="14"/>
      <c r="G12" s="13"/>
      <c r="H12" s="14"/>
      <c r="I12" s="13"/>
      <c r="J12" s="14"/>
      <c r="K12" s="14"/>
      <c r="L12" s="14"/>
      <c r="M12" s="13"/>
      <c r="N12" s="15"/>
      <c r="O12" s="32"/>
      <c r="P12" s="28"/>
      <c r="Q12" s="29"/>
      <c r="R12" s="29"/>
      <c r="S12" s="29"/>
      <c r="T12" s="30"/>
      <c r="U12" s="30"/>
      <c r="V12" s="39"/>
      <c r="W12" s="39"/>
      <c r="X12" s="39"/>
      <c r="Y12" s="39"/>
      <c r="Z12" s="39"/>
      <c r="AA12" s="39"/>
    </row>
    <row r="13" spans="2:27" ht="12.95" customHeight="1" x14ac:dyDescent="0.2">
      <c r="B13" s="3" t="s">
        <v>13</v>
      </c>
      <c r="G13" s="38"/>
      <c r="K13" s="38"/>
      <c r="L13" s="7"/>
      <c r="M13" s="6"/>
      <c r="N13" s="26"/>
      <c r="O13" s="27"/>
      <c r="P13" s="26" t="str">
        <f>B8</f>
        <v>2021.</v>
      </c>
      <c r="Q13" s="27">
        <f t="shared" ref="Q13" si="4">C8</f>
        <v>330939</v>
      </c>
      <c r="R13" s="27">
        <f>E8</f>
        <v>275085</v>
      </c>
      <c r="S13" s="27">
        <f>G8</f>
        <v>292785</v>
      </c>
      <c r="T13" s="31">
        <f>I8</f>
        <v>4176</v>
      </c>
      <c r="U13" s="24"/>
    </row>
    <row r="14" spans="2:27" ht="12.95" customHeight="1" x14ac:dyDescent="0.2">
      <c r="B14" s="48" t="s">
        <v>14</v>
      </c>
      <c r="C14" s="48"/>
      <c r="D14" s="48"/>
      <c r="E14" s="48"/>
      <c r="F14" s="48"/>
      <c r="G14" s="48"/>
      <c r="H14" s="48"/>
      <c r="I14" s="48"/>
      <c r="J14" s="48"/>
      <c r="K14" s="48"/>
      <c r="L14" s="48"/>
      <c r="M14" s="48"/>
      <c r="N14" s="48"/>
      <c r="O14" s="48"/>
      <c r="P14" s="48"/>
      <c r="U14" s="24"/>
    </row>
    <row r="15" spans="2:27" ht="12.95" customHeight="1" x14ac:dyDescent="0.2">
      <c r="B15" s="48"/>
      <c r="C15" s="48"/>
      <c r="D15" s="48"/>
      <c r="E15" s="48"/>
      <c r="F15" s="48"/>
      <c r="G15" s="48"/>
      <c r="H15" s="48"/>
      <c r="I15" s="48"/>
      <c r="J15" s="48"/>
      <c r="K15" s="48"/>
      <c r="L15" s="48"/>
      <c r="M15" s="48"/>
      <c r="N15" s="48"/>
      <c r="O15" s="48"/>
      <c r="P15" s="48"/>
      <c r="Q15" s="27"/>
      <c r="R15" s="27"/>
      <c r="S15" s="27"/>
      <c r="T15" s="31"/>
      <c r="U15" s="24"/>
    </row>
    <row r="16" spans="2:27" ht="12.95" customHeight="1" x14ac:dyDescent="0.2">
      <c r="O16" s="6"/>
      <c r="P16" s="26" t="s">
        <v>2</v>
      </c>
      <c r="Q16" s="27">
        <f>C9</f>
        <v>374536</v>
      </c>
      <c r="R16" s="27">
        <f>E9</f>
        <v>296079</v>
      </c>
      <c r="S16" s="27">
        <f>G9</f>
        <v>327571</v>
      </c>
      <c r="T16" s="31">
        <f>I9</f>
        <v>7569</v>
      </c>
      <c r="U16" s="24"/>
    </row>
    <row r="17" spans="14:21" ht="12.95" customHeight="1" x14ac:dyDescent="0.2">
      <c r="O17" s="6"/>
      <c r="P17" s="26" t="str">
        <f>B10</f>
        <v>2023.*</v>
      </c>
      <c r="Q17" s="27">
        <f>C10</f>
        <v>76954131</v>
      </c>
      <c r="R17" s="27">
        <f>E10</f>
        <v>60919297</v>
      </c>
      <c r="S17" s="27">
        <f>G10</f>
        <v>76008383</v>
      </c>
      <c r="T17" s="31">
        <f>I10</f>
        <v>25999601</v>
      </c>
      <c r="U17" s="24"/>
    </row>
    <row r="18" spans="14:21" ht="12.95" customHeight="1" x14ac:dyDescent="0.2">
      <c r="O18" s="6"/>
      <c r="P18" s="26" t="str">
        <f>B11</f>
        <v>2024.</v>
      </c>
      <c r="Q18" s="27">
        <f>C11</f>
        <v>71157755</v>
      </c>
      <c r="R18" s="27">
        <f>E11</f>
        <v>70557604</v>
      </c>
      <c r="S18" s="27">
        <f>G11</f>
        <v>72624812</v>
      </c>
      <c r="T18" s="31">
        <f>I11</f>
        <v>31471888</v>
      </c>
      <c r="U18" s="31">
        <f>K11</f>
        <v>3883260</v>
      </c>
    </row>
    <row r="19" spans="14:21" ht="12.95" customHeight="1" x14ac:dyDescent="0.2">
      <c r="N19" s="7"/>
      <c r="O19" s="4"/>
      <c r="P19" s="24"/>
      <c r="Q19" s="24"/>
      <c r="R19" s="24"/>
      <c r="S19" s="24"/>
      <c r="T19" s="24"/>
      <c r="U19" s="24"/>
    </row>
    <row r="20" spans="14:21" ht="12.95" customHeight="1" x14ac:dyDescent="0.2">
      <c r="O20" s="4"/>
      <c r="P20" s="24"/>
      <c r="Q20" s="24"/>
      <c r="R20" s="24"/>
      <c r="S20" s="24"/>
      <c r="T20" s="24"/>
      <c r="U20" s="24"/>
    </row>
    <row r="21" spans="14:21" ht="12.95" customHeight="1" x14ac:dyDescent="0.2">
      <c r="O21" s="4"/>
      <c r="P21" s="24"/>
      <c r="Q21" s="24"/>
      <c r="R21" s="24"/>
      <c r="S21" s="24"/>
      <c r="T21" s="24"/>
      <c r="U21" s="24"/>
    </row>
    <row r="22" spans="14:21" ht="12.95" customHeight="1" x14ac:dyDescent="0.2">
      <c r="O22" s="6"/>
      <c r="P22" s="24"/>
      <c r="Q22" s="24"/>
      <c r="R22" s="24"/>
      <c r="S22" s="24"/>
      <c r="T22" s="24"/>
      <c r="U22" s="24"/>
    </row>
    <row r="23" spans="14:21" ht="12.95" customHeight="1" x14ac:dyDescent="0.2">
      <c r="O23" s="6"/>
    </row>
    <row r="24" spans="14:21" ht="12.95" customHeight="1" x14ac:dyDescent="0.2">
      <c r="O24" s="6"/>
    </row>
    <row r="25" spans="14:21" ht="12.95" customHeight="1" x14ac:dyDescent="0.2">
      <c r="O25" s="6"/>
    </row>
    <row r="26" spans="14:21" ht="12.95" customHeight="1" x14ac:dyDescent="0.2">
      <c r="O26" s="6"/>
    </row>
  </sheetData>
  <mergeCells count="8">
    <mergeCell ref="B14:P15"/>
    <mergeCell ref="M5:N5"/>
    <mergeCell ref="B5:B6"/>
    <mergeCell ref="C5:D5"/>
    <mergeCell ref="E5:F5"/>
    <mergeCell ref="G5:H5"/>
    <mergeCell ref="I5:J5"/>
    <mergeCell ref="K5:L5"/>
  </mergeCells>
  <phoneticPr fontId="3" type="noConversion"/>
  <pageMargins left="0.74803149606299213" right="0.74803149606299213" top="0.98425196850393704" bottom="0.98425196850393704" header="0.51181102362204722" footer="0.51181102362204722"/>
  <pageSetup paperSize="9" scale="6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total number of trans</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Zrinka Pavelić</dc:creator>
  <cp:lastModifiedBy>Hrvoje Miškić</cp:lastModifiedBy>
  <cp:lastPrinted>2013-01-07T13:11:26Z</cp:lastPrinted>
  <dcterms:created xsi:type="dcterms:W3CDTF">2006-12-28T11:46:57Z</dcterms:created>
  <dcterms:modified xsi:type="dcterms:W3CDTF">2025-01-10T17:19:28Z</dcterms:modified>
</cp:coreProperties>
</file>